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N0066_SG_Eleccions\AG_N0066_APE\_____EPC_2021\Resultats\Vot CERA\"/>
    </mc:Choice>
  </mc:AlternateContent>
  <bookViews>
    <workbookView xWindow="0" yWindow="0" windowWidth="19200" windowHeight="7050"/>
  </bookViews>
  <sheets>
    <sheet name="CERA" sheetId="1" r:id="rId1"/>
  </sheets>
  <definedNames>
    <definedName name="_xlnm.Print_Area" localSheetId="0">CERA!$A:$G</definedName>
  </definedNames>
  <calcPr calcId="162913"/>
</workbook>
</file>

<file path=xl/calcChain.xml><?xml version="1.0" encoding="utf-8"?>
<calcChain xmlns="http://schemas.openxmlformats.org/spreadsheetml/2006/main">
  <c r="C43" i="1" l="1"/>
  <c r="F8" i="1" s="1"/>
  <c r="G8" i="1" l="1"/>
  <c r="D43" i="1" l="1"/>
  <c r="F9" i="1" s="1"/>
  <c r="F43" i="1"/>
  <c r="F11" i="1" s="1"/>
  <c r="G11" i="1" s="1"/>
  <c r="G9" i="1" l="1"/>
  <c r="E43" i="1"/>
  <c r="F10" i="1" s="1"/>
  <c r="G10" i="1" s="1"/>
  <c r="F7" i="1" l="1"/>
  <c r="G7" i="1" s="1"/>
  <c r="E8" i="1" l="1"/>
  <c r="E9" i="1"/>
  <c r="E10" i="1"/>
  <c r="E11" i="1"/>
  <c r="D7" i="1"/>
  <c r="E7" i="1" s="1"/>
</calcChain>
</file>

<file path=xl/sharedStrings.xml><?xml version="1.0" encoding="utf-8"?>
<sst xmlns="http://schemas.openxmlformats.org/spreadsheetml/2006/main" count="49" uniqueCount="45">
  <si>
    <t>Total</t>
  </si>
  <si>
    <t>08</t>
  </si>
  <si>
    <t>17</t>
  </si>
  <si>
    <t>25</t>
  </si>
  <si>
    <t>43</t>
  </si>
  <si>
    <t>Barcelona</t>
  </si>
  <si>
    <t>Girona</t>
  </si>
  <si>
    <t>Lleida</t>
  </si>
  <si>
    <t>Tarragona</t>
  </si>
  <si>
    <t>Circumscripció</t>
  </si>
  <si>
    <t>Sol·licituds acceptades</t>
  </si>
  <si>
    <t>Cens CERA</t>
  </si>
  <si>
    <t>% sol·licituds</t>
  </si>
  <si>
    <t>Vots escrutats</t>
  </si>
  <si>
    <t>PSC</t>
  </si>
  <si>
    <t>ERC</t>
  </si>
  <si>
    <t>JxCAT</t>
  </si>
  <si>
    <t>VOX</t>
  </si>
  <si>
    <t>CUP-G</t>
  </si>
  <si>
    <t>EPC-PEC</t>
  </si>
  <si>
    <t>Cs</t>
  </si>
  <si>
    <t>PP</t>
  </si>
  <si>
    <t>TOTAL</t>
  </si>
  <si>
    <t>PDeCAT</t>
  </si>
  <si>
    <t>EB</t>
  </si>
  <si>
    <t>MPIC</t>
  </si>
  <si>
    <t>PCTC</t>
  </si>
  <si>
    <t>FNC</t>
  </si>
  <si>
    <t>PUM+J</t>
  </si>
  <si>
    <t>RECORTESCERO-GV-M</t>
  </si>
  <si>
    <t>BLANC</t>
  </si>
  <si>
    <t>NULS</t>
  </si>
  <si>
    <t>% s/sol.licituds</t>
  </si>
  <si>
    <t>PNC</t>
  </si>
  <si>
    <t>IZQP</t>
  </si>
  <si>
    <t>UEP</t>
  </si>
  <si>
    <t>ALIANZA C V</t>
  </si>
  <si>
    <t>SOM TERRES DE L'EVRE</t>
  </si>
  <si>
    <t>UNIDOS-Def-PDSJE-Somos España</t>
  </si>
  <si>
    <t>M.C.R.</t>
  </si>
  <si>
    <t>ELECCIONS AL PARLAMENT DE CATALUNYA 14F2021:</t>
  </si>
  <si>
    <t>RESULTATS VOT CERA</t>
  </si>
  <si>
    <t>Candidatura</t>
  </si>
  <si>
    <t>Nombre de sol·licituds acceptades i vots escrutats per circumscripció:</t>
  </si>
  <si>
    <t>Nombre de vots obtinguts per candidatura i circumscripció: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</si>
</sst>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7"/>
      <color rgb="FF66666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49" fontId="0" fillId="0" borderId="0" xfId="0" applyNumberFormat="1" applyAlignment="1">
      <alignment horizontal="center"/>
    </xf>
    <xf numFmtId="3" fontId="3" fillId="0" borderId="0" xfId="0" applyNumberFormat="1" applyFont="1"/>
    <xf numFmtId="10" fontId="1" fillId="0" borderId="0" xfId="0" applyNumberFormat="1" applyFont="1"/>
    <xf numFmtId="10" fontId="2" fillId="0" borderId="0" xfId="0" applyNumberFormat="1" applyFont="1"/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0" xfId="0" applyFont="1"/>
    <xf numFmtId="0" fontId="4" fillId="0" borderId="0" xfId="0" applyFont="1" applyFill="1" applyBorder="1" applyAlignment="1">
      <alignment horizontal="center"/>
    </xf>
    <xf numFmtId="0" fontId="7" fillId="0" borderId="0" xfId="0" applyFont="1"/>
    <xf numFmtId="3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5" xfId="0" applyBorder="1"/>
    <xf numFmtId="3" fontId="0" fillId="0" borderId="5" xfId="0" applyNumberForma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3" fontId="1" fillId="0" borderId="6" xfId="0" applyNumberFormat="1" applyFont="1" applyBorder="1"/>
    <xf numFmtId="3" fontId="1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I8" sqref="I8"/>
    </sheetView>
  </sheetViews>
  <sheetFormatPr defaultColWidth="10.90625" defaultRowHeight="12.5" x14ac:dyDescent="0.25"/>
  <cols>
    <col min="1" max="1" width="3.7265625" customWidth="1"/>
    <col min="2" max="2" width="13.7265625" customWidth="1"/>
    <col min="3" max="7" width="11.54296875" customWidth="1"/>
  </cols>
  <sheetData>
    <row r="1" spans="1:7" s="25" customFormat="1" ht="18" x14ac:dyDescent="0.4">
      <c r="A1" s="35" t="s">
        <v>40</v>
      </c>
      <c r="B1" s="35"/>
      <c r="C1" s="35"/>
      <c r="D1" s="35"/>
      <c r="E1" s="35"/>
      <c r="F1" s="35"/>
      <c r="G1" s="35"/>
    </row>
    <row r="2" spans="1:7" s="25" customFormat="1" ht="18" x14ac:dyDescent="0.4">
      <c r="A2" s="35" t="s">
        <v>41</v>
      </c>
      <c r="B2" s="35"/>
      <c r="C2" s="35"/>
      <c r="D2" s="35"/>
      <c r="E2" s="35"/>
      <c r="F2" s="35"/>
      <c r="G2" s="35"/>
    </row>
    <row r="3" spans="1:7" s="23" customFormat="1" ht="15.5" x14ac:dyDescent="0.35">
      <c r="A3" s="24"/>
      <c r="B3" s="24"/>
      <c r="C3" s="24"/>
      <c r="D3" s="24"/>
      <c r="E3" s="24"/>
      <c r="F3" s="24"/>
      <c r="G3" s="24"/>
    </row>
    <row r="4" spans="1:7" s="23" customFormat="1" ht="15.5" x14ac:dyDescent="0.35">
      <c r="A4" s="8" t="s">
        <v>43</v>
      </c>
      <c r="B4" s="24"/>
      <c r="C4" s="24"/>
      <c r="D4" s="24"/>
      <c r="E4" s="24"/>
      <c r="F4" s="24"/>
      <c r="G4" s="24"/>
    </row>
    <row r="5" spans="1:7" ht="13" thickBot="1" x14ac:dyDescent="0.3">
      <c r="C5" s="1"/>
    </row>
    <row r="6" spans="1:7" s="9" customFormat="1" ht="39.5" thickBot="1" x14ac:dyDescent="0.3">
      <c r="A6" s="34" t="s">
        <v>9</v>
      </c>
      <c r="B6" s="34"/>
      <c r="C6" s="26" t="s">
        <v>10</v>
      </c>
      <c r="D6" s="27" t="s">
        <v>11</v>
      </c>
      <c r="E6" s="27" t="s">
        <v>12</v>
      </c>
      <c r="F6" s="27" t="s">
        <v>13</v>
      </c>
      <c r="G6" s="27" t="s">
        <v>32</v>
      </c>
    </row>
    <row r="7" spans="1:7" ht="13" x14ac:dyDescent="0.3">
      <c r="A7" s="2" t="s">
        <v>0</v>
      </c>
      <c r="B7" s="2"/>
      <c r="C7" s="3">
        <v>16729</v>
      </c>
      <c r="D7" s="3">
        <f>SUM(D8:D11)</f>
        <v>255164</v>
      </c>
      <c r="E7" s="6">
        <f>C7/D7</f>
        <v>6.5561756360615134E-2</v>
      </c>
      <c r="F7" s="3">
        <f>SUM(F8:F11)</f>
        <v>10716</v>
      </c>
      <c r="G7" s="13">
        <f t="shared" ref="G7:G9" si="0">F7/C7</f>
        <v>0.64056428955705658</v>
      </c>
    </row>
    <row r="8" spans="1:7" x14ac:dyDescent="0.25">
      <c r="A8" s="4" t="s">
        <v>1</v>
      </c>
      <c r="B8" t="s">
        <v>5</v>
      </c>
      <c r="C8" s="1">
        <v>12564</v>
      </c>
      <c r="D8" s="1">
        <v>197011</v>
      </c>
      <c r="E8" s="7">
        <f t="shared" ref="E8:E11" si="1">C8/D8</f>
        <v>6.3773088812299816E-2</v>
      </c>
      <c r="F8" s="1">
        <f>C43</f>
        <v>7996</v>
      </c>
      <c r="G8" s="13">
        <f t="shared" si="0"/>
        <v>0.63642152180834133</v>
      </c>
    </row>
    <row r="9" spans="1:7" x14ac:dyDescent="0.25">
      <c r="A9" s="4" t="s">
        <v>2</v>
      </c>
      <c r="B9" t="s">
        <v>6</v>
      </c>
      <c r="C9" s="1">
        <v>1603</v>
      </c>
      <c r="D9" s="1">
        <v>21379</v>
      </c>
      <c r="E9" s="7">
        <f t="shared" si="1"/>
        <v>7.4980120679171147E-2</v>
      </c>
      <c r="F9" s="1">
        <f>D43</f>
        <v>1029</v>
      </c>
      <c r="G9" s="13">
        <f t="shared" si="0"/>
        <v>0.64192139737991272</v>
      </c>
    </row>
    <row r="10" spans="1:7" x14ac:dyDescent="0.25">
      <c r="A10" s="4" t="s">
        <v>3</v>
      </c>
      <c r="B10" t="s">
        <v>7</v>
      </c>
      <c r="C10" s="1">
        <v>1039</v>
      </c>
      <c r="D10" s="1">
        <v>17363</v>
      </c>
      <c r="E10" s="7">
        <f t="shared" si="1"/>
        <v>5.98398894200311E-2</v>
      </c>
      <c r="F10" s="1">
        <f>E43</f>
        <v>725</v>
      </c>
      <c r="G10" s="13">
        <f>F10/C10</f>
        <v>0.69778633301251203</v>
      </c>
    </row>
    <row r="11" spans="1:7" x14ac:dyDescent="0.25">
      <c r="A11" s="4" t="s">
        <v>4</v>
      </c>
      <c r="B11" t="s">
        <v>8</v>
      </c>
      <c r="C11" s="1">
        <v>1523</v>
      </c>
      <c r="D11" s="1">
        <v>19411</v>
      </c>
      <c r="E11" s="7">
        <f t="shared" si="1"/>
        <v>7.8460666632321874E-2</v>
      </c>
      <c r="F11" s="1">
        <f>F43</f>
        <v>966</v>
      </c>
      <c r="G11" s="13">
        <f>F11/C11</f>
        <v>0.63427445830597506</v>
      </c>
    </row>
    <row r="13" spans="1:7" x14ac:dyDescent="0.25">
      <c r="D13" s="5"/>
    </row>
    <row r="14" spans="1:7" x14ac:dyDescent="0.25">
      <c r="A14" s="8" t="s">
        <v>44</v>
      </c>
      <c r="D14" s="5"/>
    </row>
    <row r="15" spans="1:7" ht="13" thickBot="1" x14ac:dyDescent="0.3">
      <c r="B15" s="8"/>
      <c r="D15" s="5"/>
    </row>
    <row r="16" spans="1:7" s="10" customFormat="1" ht="20" customHeight="1" thickBot="1" x14ac:dyDescent="0.3">
      <c r="B16" s="30" t="s">
        <v>42</v>
      </c>
      <c r="C16" s="31" t="s">
        <v>5</v>
      </c>
      <c r="D16" s="31" t="s">
        <v>6</v>
      </c>
      <c r="E16" s="31" t="s">
        <v>7</v>
      </c>
      <c r="F16" s="31" t="s">
        <v>8</v>
      </c>
    </row>
    <row r="17" spans="2:6" x14ac:dyDescent="0.25">
      <c r="B17" s="28" t="s">
        <v>14</v>
      </c>
      <c r="C17" s="29">
        <v>1464</v>
      </c>
      <c r="D17" s="29">
        <v>167</v>
      </c>
      <c r="E17" s="29">
        <v>112</v>
      </c>
      <c r="F17" s="29">
        <v>196</v>
      </c>
    </row>
    <row r="18" spans="2:6" x14ac:dyDescent="0.25">
      <c r="B18" s="15" t="s">
        <v>15</v>
      </c>
      <c r="C18" s="19">
        <v>1310</v>
      </c>
      <c r="D18" s="19">
        <v>238</v>
      </c>
      <c r="E18" s="19">
        <v>183</v>
      </c>
      <c r="F18" s="19">
        <v>191</v>
      </c>
    </row>
    <row r="19" spans="2:6" x14ac:dyDescent="0.25">
      <c r="B19" s="15" t="s">
        <v>16</v>
      </c>
      <c r="C19" s="19">
        <v>1971</v>
      </c>
      <c r="D19" s="19">
        <v>320</v>
      </c>
      <c r="E19" s="19">
        <v>229</v>
      </c>
      <c r="F19" s="19">
        <v>211</v>
      </c>
    </row>
    <row r="20" spans="2:6" x14ac:dyDescent="0.25">
      <c r="B20" s="15" t="s">
        <v>17</v>
      </c>
      <c r="C20" s="19">
        <v>369</v>
      </c>
      <c r="D20" s="19">
        <v>39</v>
      </c>
      <c r="E20" s="19">
        <v>19</v>
      </c>
      <c r="F20" s="19">
        <v>54</v>
      </c>
    </row>
    <row r="21" spans="2:6" x14ac:dyDescent="0.25">
      <c r="B21" s="15" t="s">
        <v>18</v>
      </c>
      <c r="C21" s="19">
        <v>549</v>
      </c>
      <c r="D21" s="19">
        <v>76</v>
      </c>
      <c r="E21" s="19">
        <v>43</v>
      </c>
      <c r="F21" s="19">
        <v>59</v>
      </c>
    </row>
    <row r="22" spans="2:6" x14ac:dyDescent="0.25">
      <c r="B22" s="15" t="s">
        <v>19</v>
      </c>
      <c r="C22" s="19">
        <v>687</v>
      </c>
      <c r="D22" s="19">
        <v>64</v>
      </c>
      <c r="E22" s="19">
        <v>27</v>
      </c>
      <c r="F22" s="19">
        <v>58</v>
      </c>
    </row>
    <row r="23" spans="2:6" x14ac:dyDescent="0.25">
      <c r="B23" s="15" t="s">
        <v>20</v>
      </c>
      <c r="C23" s="19">
        <v>558</v>
      </c>
      <c r="D23" s="19">
        <v>41</v>
      </c>
      <c r="E23" s="19">
        <v>28</v>
      </c>
      <c r="F23" s="19">
        <v>77</v>
      </c>
    </row>
    <row r="24" spans="2:6" x14ac:dyDescent="0.25">
      <c r="B24" s="15" t="s">
        <v>21</v>
      </c>
      <c r="C24" s="19">
        <v>268</v>
      </c>
      <c r="D24" s="19">
        <v>32</v>
      </c>
      <c r="E24" s="19">
        <v>26</v>
      </c>
      <c r="F24" s="19">
        <v>52</v>
      </c>
    </row>
    <row r="25" spans="2:6" x14ac:dyDescent="0.25">
      <c r="B25" s="15" t="s">
        <v>23</v>
      </c>
      <c r="C25" s="19">
        <v>142</v>
      </c>
      <c r="D25" s="19">
        <v>13</v>
      </c>
      <c r="E25" s="19">
        <v>24</v>
      </c>
      <c r="F25" s="19">
        <v>12</v>
      </c>
    </row>
    <row r="26" spans="2:6" x14ac:dyDescent="0.25">
      <c r="B26" s="15" t="s">
        <v>24</v>
      </c>
      <c r="C26" s="19"/>
      <c r="D26" s="19"/>
      <c r="E26" s="19">
        <v>2</v>
      </c>
      <c r="F26" s="19"/>
    </row>
    <row r="27" spans="2:6" x14ac:dyDescent="0.25">
      <c r="B27" s="15" t="s">
        <v>29</v>
      </c>
      <c r="C27" s="19">
        <v>59</v>
      </c>
      <c r="D27" s="19">
        <v>8</v>
      </c>
      <c r="E27" s="19">
        <v>4</v>
      </c>
      <c r="F27" s="19">
        <v>10</v>
      </c>
    </row>
    <row r="28" spans="2:6" x14ac:dyDescent="0.25">
      <c r="B28" s="15" t="s">
        <v>25</v>
      </c>
      <c r="C28" s="19">
        <v>45</v>
      </c>
      <c r="D28" s="19">
        <v>4</v>
      </c>
      <c r="E28" s="19">
        <v>5</v>
      </c>
      <c r="F28" s="19">
        <v>12</v>
      </c>
    </row>
    <row r="29" spans="2:6" x14ac:dyDescent="0.25">
      <c r="B29" s="15" t="s">
        <v>26</v>
      </c>
      <c r="C29" s="19">
        <v>12</v>
      </c>
      <c r="D29" s="19">
        <v>4</v>
      </c>
      <c r="E29" s="19">
        <v>1</v>
      </c>
      <c r="F29" s="19">
        <v>3</v>
      </c>
    </row>
    <row r="30" spans="2:6" x14ac:dyDescent="0.25">
      <c r="B30" s="15" t="s">
        <v>27</v>
      </c>
      <c r="C30" s="19">
        <v>25</v>
      </c>
      <c r="D30" s="19">
        <v>3</v>
      </c>
      <c r="E30" s="19">
        <v>3</v>
      </c>
      <c r="F30" s="19">
        <v>1</v>
      </c>
    </row>
    <row r="31" spans="2:6" x14ac:dyDescent="0.25">
      <c r="B31" s="15" t="s">
        <v>28</v>
      </c>
      <c r="C31" s="19"/>
      <c r="D31" s="19">
        <v>3</v>
      </c>
      <c r="E31" s="19">
        <v>7</v>
      </c>
      <c r="F31" s="19">
        <v>5</v>
      </c>
    </row>
    <row r="32" spans="2:6" x14ac:dyDescent="0.25">
      <c r="B32" s="15" t="s">
        <v>33</v>
      </c>
      <c r="C32" s="19">
        <v>22</v>
      </c>
      <c r="D32" s="19">
        <v>5</v>
      </c>
      <c r="E32" s="20"/>
      <c r="F32" s="19"/>
    </row>
    <row r="33" spans="2:6" x14ac:dyDescent="0.25">
      <c r="B33" s="15" t="s">
        <v>34</v>
      </c>
      <c r="C33" s="19">
        <v>14</v>
      </c>
      <c r="D33" s="19">
        <v>1</v>
      </c>
      <c r="E33" s="20"/>
      <c r="F33" s="19"/>
    </row>
    <row r="34" spans="2:6" x14ac:dyDescent="0.25">
      <c r="B34" s="15" t="s">
        <v>35</v>
      </c>
      <c r="C34" s="19"/>
      <c r="D34" s="19">
        <v>4</v>
      </c>
      <c r="E34" s="20"/>
      <c r="F34" s="19"/>
    </row>
    <row r="35" spans="2:6" x14ac:dyDescent="0.25">
      <c r="B35" s="15" t="s">
        <v>36</v>
      </c>
      <c r="C35" s="19"/>
      <c r="D35" s="19">
        <v>2</v>
      </c>
      <c r="E35" s="20"/>
      <c r="F35" s="19"/>
    </row>
    <row r="36" spans="2:6" x14ac:dyDescent="0.25">
      <c r="B36" s="15" t="s">
        <v>37</v>
      </c>
      <c r="C36" s="19"/>
      <c r="D36" s="19"/>
      <c r="E36" s="20"/>
      <c r="F36" s="19">
        <v>5</v>
      </c>
    </row>
    <row r="37" spans="2:6" x14ac:dyDescent="0.25">
      <c r="B37" s="15" t="s">
        <v>38</v>
      </c>
      <c r="C37" s="19"/>
      <c r="D37" s="19"/>
      <c r="E37" s="20"/>
      <c r="F37" s="19">
        <v>4</v>
      </c>
    </row>
    <row r="38" spans="2:6" x14ac:dyDescent="0.25">
      <c r="B38" s="16" t="s">
        <v>39</v>
      </c>
      <c r="C38" s="21"/>
      <c r="D38" s="21"/>
      <c r="E38" s="22"/>
      <c r="F38" s="21">
        <v>1</v>
      </c>
    </row>
    <row r="39" spans="2:6" x14ac:dyDescent="0.25">
      <c r="B39" s="8"/>
      <c r="D39" s="12"/>
      <c r="F39" s="12"/>
    </row>
    <row r="40" spans="2:6" x14ac:dyDescent="0.25">
      <c r="B40" t="s">
        <v>30</v>
      </c>
      <c r="C40" s="14">
        <v>41</v>
      </c>
      <c r="D40" s="12">
        <v>3</v>
      </c>
      <c r="E40" s="11">
        <v>3</v>
      </c>
      <c r="F40" s="12">
        <v>8</v>
      </c>
    </row>
    <row r="41" spans="2:6" x14ac:dyDescent="0.25">
      <c r="B41" s="17" t="s">
        <v>31</v>
      </c>
      <c r="C41" s="18">
        <v>460</v>
      </c>
      <c r="D41" s="18">
        <v>2</v>
      </c>
      <c r="E41" s="18">
        <v>9</v>
      </c>
      <c r="F41" s="18">
        <v>7</v>
      </c>
    </row>
    <row r="43" spans="2:6" ht="13.5" thickBot="1" x14ac:dyDescent="0.35">
      <c r="B43" s="32" t="s">
        <v>22</v>
      </c>
      <c r="C43" s="33">
        <f>SUM(C17:C41)</f>
        <v>7996</v>
      </c>
      <c r="D43" s="33">
        <f>SUM(D17:D41)</f>
        <v>1029</v>
      </c>
      <c r="E43" s="33">
        <f>SUM(E17:E41)</f>
        <v>725</v>
      </c>
      <c r="F43" s="33">
        <f>SUM(F17:F41)</f>
        <v>966</v>
      </c>
    </row>
    <row r="44" spans="2:6" ht="13" thickTop="1" x14ac:dyDescent="0.25"/>
  </sheetData>
  <mergeCells count="3">
    <mergeCell ref="A6:B6"/>
    <mergeCell ref="A1:G1"/>
    <mergeCell ref="A2:G2"/>
  </mergeCells>
  <phoneticPr fontId="0" type="noConversion"/>
  <printOptions horizontalCentered="1"/>
  <pageMargins left="0.74803149606299213" right="0.74803149606299213" top="1.1811023622047245" bottom="0.98425196850393704" header="0" footer="0"/>
  <pageSetup paperSize="9" orientation="portrait" verticalDpi="300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CERA</vt:lpstr>
      <vt:lpstr>CERA!Àrea_d'impressió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Arbussà Reixach, Núria</cp:lastModifiedBy>
  <cp:lastPrinted>2021-03-08T09:52:57Z</cp:lastPrinted>
  <dcterms:created xsi:type="dcterms:W3CDTF">2014-05-19T10:46:01Z</dcterms:created>
  <dcterms:modified xsi:type="dcterms:W3CDTF">2021-03-08T10:21:44Z</dcterms:modified>
</cp:coreProperties>
</file>